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38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I24" i="1" l="1"/>
  <c r="L195" i="1"/>
  <c r="L176" i="1"/>
  <c r="L157" i="1"/>
  <c r="L119" i="1"/>
  <c r="L100" i="1"/>
  <c r="L81" i="1"/>
  <c r="L43" i="1"/>
  <c r="L24" i="1"/>
  <c r="H195" i="1"/>
  <c r="G195" i="1"/>
  <c r="J195" i="1"/>
  <c r="F195" i="1"/>
  <c r="J176" i="1"/>
  <c r="H176" i="1"/>
  <c r="G176" i="1"/>
  <c r="F176" i="1"/>
  <c r="J157" i="1"/>
  <c r="H157" i="1"/>
  <c r="G157" i="1"/>
  <c r="F157" i="1"/>
  <c r="H138" i="1"/>
  <c r="I138" i="1"/>
  <c r="F138" i="1"/>
  <c r="J138" i="1"/>
  <c r="G138" i="1"/>
  <c r="F119" i="1"/>
  <c r="J119" i="1"/>
  <c r="H119" i="1"/>
  <c r="G119" i="1"/>
  <c r="J100" i="1"/>
  <c r="I100" i="1"/>
  <c r="H100" i="1"/>
  <c r="G100" i="1"/>
  <c r="F100" i="1"/>
  <c r="G81" i="1"/>
  <c r="J81" i="1"/>
  <c r="I81" i="1"/>
  <c r="H81" i="1"/>
  <c r="F81" i="1"/>
  <c r="J62" i="1"/>
  <c r="I62" i="1"/>
  <c r="H62" i="1"/>
  <c r="G62" i="1"/>
  <c r="F62" i="1"/>
  <c r="G43" i="1"/>
  <c r="J43" i="1"/>
  <c r="I43" i="1"/>
  <c r="H43" i="1"/>
  <c r="F43" i="1"/>
  <c r="J24" i="1"/>
  <c r="H24" i="1"/>
  <c r="G24" i="1"/>
  <c r="F24" i="1"/>
  <c r="F196" i="1" l="1"/>
  <c r="G196" i="1"/>
  <c r="H196" i="1"/>
  <c r="I196" i="1"/>
  <c r="J196" i="1"/>
</calcChain>
</file>

<file path=xl/sharedStrings.xml><?xml version="1.0" encoding="utf-8"?>
<sst xmlns="http://schemas.openxmlformats.org/spreadsheetml/2006/main" count="222" uniqueCount="76">
  <si>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</si>
  <si>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</si>
  <si>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</si>
  <si>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</si>
  <si>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</si>
  <si>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</si>
  <si>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</si>
  <si>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</si>
  <si>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</si>
  <si>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</si>
  <si>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</si>
  <si>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</si>
  <si>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</si>
  <si>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</si>
  <si>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</si>
  <si>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</si>
  <si>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</si>
  <si>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</si>
  <si>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</si>
  <si>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</si>
  <si>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</si>
  <si>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</si>
  <si>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</si>
  <si>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</si>
  <si>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</si>
  <si>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</si>
  <si>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</si>
  <si>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</si>
  <si>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</si>
  <si>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</si>
  <si>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</si>
  <si>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</si>
  <si>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</si>
  <si>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</si>
  <si>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</si>
  <si>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</si>
  <si>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</si>
  <si>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</si>
  <si>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</si>
  <si>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 с зеленым горошком</t>
  </si>
  <si>
    <t>Чай с сахаром</t>
  </si>
  <si>
    <t>Батон йодированный</t>
  </si>
  <si>
    <t>Яблоко (поштучно)</t>
  </si>
  <si>
    <t>Зефир</t>
  </si>
  <si>
    <t>Котлета рыбная "Любительская"</t>
  </si>
  <si>
    <t>Макароны отварные</t>
  </si>
  <si>
    <t>Чай с лимоном</t>
  </si>
  <si>
    <t>Свекла отварная дольками</t>
  </si>
  <si>
    <t>Масло сливочное (порциями)</t>
  </si>
  <si>
    <t>Салат из моркови и яблок</t>
  </si>
  <si>
    <t>Каша молочная пшенная с маслом сливочным</t>
  </si>
  <si>
    <t>Кофейный напиток с молоком</t>
  </si>
  <si>
    <t>Запеканка морковная с творогом</t>
  </si>
  <si>
    <t>Молоко сгущенне с сахаром</t>
  </si>
  <si>
    <t>Какао с молоком</t>
  </si>
  <si>
    <t>Мандарин (поштучно)</t>
  </si>
  <si>
    <t>Биточек куриный припущенный</t>
  </si>
  <si>
    <t>Салат из свеклы отварной с растительным маслом</t>
  </si>
  <si>
    <t>Батон йодирванный</t>
  </si>
  <si>
    <t>Омлет с сыром</t>
  </si>
  <si>
    <t>Помидор св. в нарезке</t>
  </si>
  <si>
    <t>Апельсин (поштучно)</t>
  </si>
  <si>
    <t>Масло сливочное порционное</t>
  </si>
  <si>
    <t>Запеканка из творога</t>
  </si>
  <si>
    <t>Молоко сгущенное с сахаром</t>
  </si>
  <si>
    <t>Макароны отварные с сыром</t>
  </si>
  <si>
    <t>Икра морковная</t>
  </si>
  <si>
    <t>Сок фруктовый</t>
  </si>
  <si>
    <t>Котлета куриная припущенная</t>
  </si>
  <si>
    <t>Рагу из овощей</t>
  </si>
  <si>
    <t>Батон йдированный</t>
  </si>
  <si>
    <t>Каша молочная рисовая с маслом сливочным</t>
  </si>
  <si>
    <t>Чай с молоком и сахаром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</si>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</sst>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N5" sqref="N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7" t="s">
        <v>74</v>
      </c>
      <c r="D1" s="58"/>
      <c r="E1" s="59"/>
      <c r="F1" s="3" t="s">
        <v>1</v>
      </c>
      <c r="G1" s="1" t="s">
        <v>2</v>
      </c>
      <c r="H1" s="60" t="s">
        <v>73</v>
      </c>
      <c r="I1" s="61"/>
      <c r="J1" s="61"/>
      <c r="K1" s="62"/>
    </row>
    <row r="2" spans="1:12" ht="18" x14ac:dyDescent="0.2">
      <c r="A2" s="4" t="s">
        <v>3</v>
      </c>
      <c r="C2" s="1"/>
      <c r="G2" s="1" t="s">
        <v>4</v>
      </c>
      <c r="H2" s="60" t="s">
        <v>75</v>
      </c>
      <c r="I2" s="61"/>
      <c r="J2" s="61"/>
      <c r="K2" s="6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39</v>
      </c>
      <c r="F6" s="20">
        <v>185</v>
      </c>
      <c r="G6" s="20">
        <v>11.9</v>
      </c>
      <c r="H6" s="20">
        <v>13.1</v>
      </c>
      <c r="I6" s="20">
        <v>5.9</v>
      </c>
      <c r="J6" s="20">
        <v>189.4</v>
      </c>
      <c r="K6" s="21">
        <v>269</v>
      </c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40</v>
      </c>
      <c r="F8" s="27">
        <v>200</v>
      </c>
      <c r="G8" s="27">
        <v>0.2</v>
      </c>
      <c r="H8" s="27">
        <v>0</v>
      </c>
      <c r="I8" s="27">
        <v>6.4</v>
      </c>
      <c r="J8" s="27">
        <v>26.8</v>
      </c>
      <c r="K8" s="28">
        <v>457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41</v>
      </c>
      <c r="F9" s="27">
        <v>40</v>
      </c>
      <c r="G9" s="27">
        <v>3.2</v>
      </c>
      <c r="H9" s="27">
        <v>0.4</v>
      </c>
      <c r="I9" s="27">
        <v>19.600000000000001</v>
      </c>
      <c r="J9" s="27">
        <v>95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 t="s">
        <v>42</v>
      </c>
      <c r="F10" s="27">
        <v>120</v>
      </c>
      <c r="G10" s="27">
        <v>0.5</v>
      </c>
      <c r="H10" s="27">
        <v>0.5</v>
      </c>
      <c r="I10" s="27">
        <v>11.8</v>
      </c>
      <c r="J10" s="27">
        <v>53.3</v>
      </c>
      <c r="K10" s="28">
        <v>112</v>
      </c>
      <c r="L10" s="27"/>
    </row>
    <row r="11" spans="1:12" ht="15" x14ac:dyDescent="0.25">
      <c r="A11" s="22"/>
      <c r="B11" s="23"/>
      <c r="C11" s="24"/>
      <c r="D11" s="25"/>
      <c r="E11" s="26" t="s">
        <v>43</v>
      </c>
      <c r="F11" s="27">
        <v>35</v>
      </c>
      <c r="G11" s="27">
        <v>0.3</v>
      </c>
      <c r="H11" s="27">
        <v>0</v>
      </c>
      <c r="I11" s="27">
        <v>27.9</v>
      </c>
      <c r="J11" s="27">
        <v>113.2</v>
      </c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580</v>
      </c>
      <c r="G13" s="35">
        <f>SUM(G6:G12)</f>
        <v>16.100000000000001</v>
      </c>
      <c r="H13" s="35">
        <f>SUM(H6:H12)</f>
        <v>14</v>
      </c>
      <c r="I13" s="35">
        <f>SUM(I6:I12)</f>
        <v>71.599999999999994</v>
      </c>
      <c r="J13" s="35">
        <f>SUM(J6:J12)</f>
        <v>477.70000000000005</v>
      </c>
      <c r="K13" s="36"/>
      <c r="L13" s="50">
        <v>72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9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22"/>
      <c r="B17" s="23"/>
      <c r="C17" s="24"/>
      <c r="D17" s="29"/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22"/>
      <c r="B18" s="23"/>
      <c r="C18" s="24"/>
      <c r="D18" s="29"/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/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/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x14ac:dyDescent="0.2">
      <c r="A24" s="40">
        <f>A6</f>
        <v>1</v>
      </c>
      <c r="B24" s="41">
        <f>B6</f>
        <v>1</v>
      </c>
      <c r="C24" s="52" t="s">
        <v>37</v>
      </c>
      <c r="D24" s="53"/>
      <c r="E24" s="42"/>
      <c r="F24" s="43">
        <f>F13+F23</f>
        <v>580</v>
      </c>
      <c r="G24" s="43">
        <f>G13+G23</f>
        <v>16.100000000000001</v>
      </c>
      <c r="H24" s="43">
        <f>H13+H23</f>
        <v>14</v>
      </c>
      <c r="I24" s="43">
        <f>I13+I23</f>
        <v>71.599999999999994</v>
      </c>
      <c r="J24" s="43">
        <f>J13+J23</f>
        <v>477.70000000000005</v>
      </c>
      <c r="K24" s="43"/>
      <c r="L24" s="43">
        <f>L13+L23</f>
        <v>72</v>
      </c>
    </row>
    <row r="25" spans="1:12" ht="15" x14ac:dyDescent="0.25">
      <c r="A25" s="44">
        <v>1</v>
      </c>
      <c r="B25" s="23">
        <v>2</v>
      </c>
      <c r="C25" s="17" t="s">
        <v>23</v>
      </c>
      <c r="D25" s="18" t="s">
        <v>24</v>
      </c>
      <c r="E25" s="19" t="s">
        <v>44</v>
      </c>
      <c r="F25" s="20">
        <v>90</v>
      </c>
      <c r="G25" s="20">
        <v>11.6</v>
      </c>
      <c r="H25" s="20">
        <v>3.5</v>
      </c>
      <c r="I25" s="20">
        <v>5.5</v>
      </c>
      <c r="J25" s="20">
        <v>99.8</v>
      </c>
      <c r="K25" s="21">
        <v>308</v>
      </c>
      <c r="L25" s="20"/>
    </row>
    <row r="26" spans="1:12" ht="15" x14ac:dyDescent="0.25">
      <c r="A26" s="44"/>
      <c r="B26" s="23"/>
      <c r="C26" s="24"/>
      <c r="D26" s="25"/>
      <c r="E26" s="26" t="s">
        <v>45</v>
      </c>
      <c r="F26" s="27">
        <v>160</v>
      </c>
      <c r="G26" s="27">
        <v>5.7</v>
      </c>
      <c r="H26" s="27">
        <v>5.2</v>
      </c>
      <c r="I26" s="27">
        <v>35</v>
      </c>
      <c r="J26" s="27">
        <v>209.9</v>
      </c>
      <c r="K26" s="28">
        <v>256</v>
      </c>
      <c r="L26" s="27"/>
    </row>
    <row r="27" spans="1:12" ht="15" x14ac:dyDescent="0.25">
      <c r="A27" s="44"/>
      <c r="B27" s="23"/>
      <c r="C27" s="24"/>
      <c r="D27" s="29" t="s">
        <v>25</v>
      </c>
      <c r="E27" s="26" t="s">
        <v>46</v>
      </c>
      <c r="F27" s="27">
        <v>207</v>
      </c>
      <c r="G27" s="27">
        <v>0.2</v>
      </c>
      <c r="H27" s="27">
        <v>0.1</v>
      </c>
      <c r="I27" s="27">
        <v>6.6</v>
      </c>
      <c r="J27" s="27">
        <v>27.9</v>
      </c>
      <c r="K27" s="28">
        <v>495</v>
      </c>
      <c r="L27" s="27"/>
    </row>
    <row r="28" spans="1:12" ht="15" x14ac:dyDescent="0.25">
      <c r="A28" s="44"/>
      <c r="B28" s="23"/>
      <c r="C28" s="24"/>
      <c r="D28" s="29" t="s">
        <v>26</v>
      </c>
      <c r="E28" s="26" t="s">
        <v>41</v>
      </c>
      <c r="F28" s="27">
        <v>30</v>
      </c>
      <c r="G28" s="27">
        <v>2.4</v>
      </c>
      <c r="H28" s="27">
        <v>0.3</v>
      </c>
      <c r="I28" s="27">
        <v>14.7</v>
      </c>
      <c r="J28" s="27">
        <v>71.2</v>
      </c>
      <c r="K28" s="28"/>
      <c r="L28" s="27"/>
    </row>
    <row r="29" spans="1:12" ht="15" x14ac:dyDescent="0.25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44"/>
      <c r="B30" s="23"/>
      <c r="C30" s="24"/>
      <c r="D30" s="25"/>
      <c r="E30" s="26" t="s">
        <v>47</v>
      </c>
      <c r="F30" s="27">
        <v>60</v>
      </c>
      <c r="G30" s="27">
        <v>0.9</v>
      </c>
      <c r="H30" s="27">
        <v>0.1</v>
      </c>
      <c r="I30" s="27">
        <v>5.2</v>
      </c>
      <c r="J30" s="27">
        <v>25.2</v>
      </c>
      <c r="K30" s="28">
        <v>26</v>
      </c>
      <c r="L30" s="27"/>
    </row>
    <row r="31" spans="1:12" ht="15" x14ac:dyDescent="0.25">
      <c r="A31" s="44"/>
      <c r="B31" s="23"/>
      <c r="C31" s="24"/>
      <c r="D31" s="25"/>
      <c r="E31" s="26" t="s">
        <v>48</v>
      </c>
      <c r="F31" s="27">
        <v>10</v>
      </c>
      <c r="G31" s="27">
        <v>0.1</v>
      </c>
      <c r="H31" s="27">
        <v>7.3</v>
      </c>
      <c r="I31" s="27">
        <v>0.1</v>
      </c>
      <c r="J31" s="27">
        <v>66.099999999999994</v>
      </c>
      <c r="K31" s="28">
        <v>10</v>
      </c>
      <c r="L31" s="27"/>
    </row>
    <row r="32" spans="1:12" ht="15" x14ac:dyDescent="0.25">
      <c r="A32" s="45"/>
      <c r="B32" s="31"/>
      <c r="C32" s="32"/>
      <c r="D32" s="33" t="s">
        <v>28</v>
      </c>
      <c r="E32" s="34"/>
      <c r="F32" s="35">
        <f>SUM(F25:F31)</f>
        <v>557</v>
      </c>
      <c r="G32" s="35">
        <f>SUM(G25:G31)</f>
        <v>20.9</v>
      </c>
      <c r="H32" s="35">
        <f>SUM(H25:H31)</f>
        <v>16.5</v>
      </c>
      <c r="I32" s="35">
        <f>SUM(I25:I31)</f>
        <v>67.099999999999994</v>
      </c>
      <c r="J32" s="35">
        <f>SUM(J25:J31)</f>
        <v>500.09999999999991</v>
      </c>
      <c r="K32" s="36"/>
      <c r="L32" s="50">
        <v>72</v>
      </c>
    </row>
    <row r="33" spans="1:12" ht="15" x14ac:dyDescent="0.2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">
      <c r="A43" s="46">
        <f>A25</f>
        <v>1</v>
      </c>
      <c r="B43" s="46">
        <f>B25</f>
        <v>2</v>
      </c>
      <c r="C43" s="52" t="s">
        <v>37</v>
      </c>
      <c r="D43" s="53"/>
      <c r="E43" s="42"/>
      <c r="F43" s="43">
        <f>F32+F42</f>
        <v>557</v>
      </c>
      <c r="G43" s="43">
        <f>G32+G42</f>
        <v>20.9</v>
      </c>
      <c r="H43" s="43">
        <f>H32+H42</f>
        <v>16.5</v>
      </c>
      <c r="I43" s="43">
        <f>I32+I42</f>
        <v>67.099999999999994</v>
      </c>
      <c r="J43" s="43">
        <f>J32+J42</f>
        <v>500.09999999999991</v>
      </c>
      <c r="K43" s="43"/>
      <c r="L43" s="43">
        <f>L32+L42</f>
        <v>72</v>
      </c>
    </row>
    <row r="44" spans="1:12" ht="15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50</v>
      </c>
      <c r="F44" s="20">
        <v>200</v>
      </c>
      <c r="G44" s="20">
        <v>8.3000000000000007</v>
      </c>
      <c r="H44" s="20">
        <v>10.1</v>
      </c>
      <c r="I44" s="20">
        <v>37.6</v>
      </c>
      <c r="J44" s="20">
        <v>274.89999999999998</v>
      </c>
      <c r="K44" s="21">
        <v>233</v>
      </c>
      <c r="L44" s="20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22"/>
      <c r="B46" s="23"/>
      <c r="C46" s="24"/>
      <c r="D46" s="29" t="s">
        <v>25</v>
      </c>
      <c r="E46" s="26" t="s">
        <v>51</v>
      </c>
      <c r="F46" s="27">
        <v>200</v>
      </c>
      <c r="G46" s="27">
        <v>3.9</v>
      </c>
      <c r="H46" s="27">
        <v>2.9</v>
      </c>
      <c r="I46" s="27">
        <v>11.2</v>
      </c>
      <c r="J46" s="27">
        <v>86</v>
      </c>
      <c r="K46" s="28">
        <v>501</v>
      </c>
      <c r="L46" s="27"/>
    </row>
    <row r="47" spans="1:12" ht="15" x14ac:dyDescent="0.25">
      <c r="A47" s="22"/>
      <c r="B47" s="23"/>
      <c r="C47" s="24"/>
      <c r="D47" s="29" t="s">
        <v>26</v>
      </c>
      <c r="E47" s="26" t="s">
        <v>41</v>
      </c>
      <c r="F47" s="27">
        <v>30</v>
      </c>
      <c r="G47" s="27">
        <v>2.4</v>
      </c>
      <c r="H47" s="27">
        <v>0.3</v>
      </c>
      <c r="I47" s="27">
        <v>14.7</v>
      </c>
      <c r="J47" s="27">
        <v>71.2</v>
      </c>
      <c r="K47" s="28"/>
      <c r="L47" s="27"/>
    </row>
    <row r="48" spans="1:12" ht="15" x14ac:dyDescent="0.2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5" x14ac:dyDescent="0.25">
      <c r="A49" s="22"/>
      <c r="B49" s="23"/>
      <c r="C49" s="24"/>
      <c r="D49" s="25"/>
      <c r="E49" s="26" t="s">
        <v>49</v>
      </c>
      <c r="F49" s="27">
        <v>70</v>
      </c>
      <c r="G49" s="27">
        <v>0.6</v>
      </c>
      <c r="H49" s="27">
        <v>7.1</v>
      </c>
      <c r="I49" s="27">
        <v>5</v>
      </c>
      <c r="J49" s="27">
        <v>86.7</v>
      </c>
      <c r="K49" s="28">
        <v>22</v>
      </c>
      <c r="L49" s="27"/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28</v>
      </c>
      <c r="E51" s="34"/>
      <c r="F51" s="35">
        <f>SUM(F44:F50)</f>
        <v>500</v>
      </c>
      <c r="G51" s="35">
        <f>SUM(G44:G50)</f>
        <v>15.200000000000001</v>
      </c>
      <c r="H51" s="35">
        <f>SUM(H44:H50)</f>
        <v>20.399999999999999</v>
      </c>
      <c r="I51" s="35">
        <f>SUM(I44:I50)</f>
        <v>68.5</v>
      </c>
      <c r="J51" s="35">
        <f>SUM(J44:J50)</f>
        <v>518.79999999999995</v>
      </c>
      <c r="K51" s="36"/>
      <c r="L51" s="50">
        <v>72</v>
      </c>
    </row>
    <row r="52" spans="1:12" ht="15" x14ac:dyDescent="0.2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5" x14ac:dyDescent="0.2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">
      <c r="A62" s="40">
        <f>A44</f>
        <v>1</v>
      </c>
      <c r="B62" s="41">
        <f>B44</f>
        <v>3</v>
      </c>
      <c r="C62" s="52" t="s">
        <v>37</v>
      </c>
      <c r="D62" s="53"/>
      <c r="E62" s="42"/>
      <c r="F62" s="43">
        <f>F51+F61</f>
        <v>500</v>
      </c>
      <c r="G62" s="43">
        <f>G51+G61</f>
        <v>15.200000000000001</v>
      </c>
      <c r="H62" s="43">
        <f>H51+H61</f>
        <v>20.399999999999999</v>
      </c>
      <c r="I62" s="43">
        <f>I51+I61</f>
        <v>68.5</v>
      </c>
      <c r="J62" s="43">
        <f>J51+J61</f>
        <v>518.79999999999995</v>
      </c>
      <c r="K62" s="43"/>
      <c r="L62" s="51">
        <v>72</v>
      </c>
    </row>
    <row r="63" spans="1:12" ht="15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52</v>
      </c>
      <c r="F63" s="20">
        <v>150</v>
      </c>
      <c r="G63" s="20">
        <v>15.6</v>
      </c>
      <c r="H63" s="20">
        <v>9.1999999999999993</v>
      </c>
      <c r="I63" s="20">
        <v>26.2</v>
      </c>
      <c r="J63" s="20">
        <v>249.6</v>
      </c>
      <c r="K63" s="21">
        <v>280</v>
      </c>
      <c r="L63" s="20"/>
    </row>
    <row r="64" spans="1:12" ht="15" x14ac:dyDescent="0.25">
      <c r="A64" s="22"/>
      <c r="B64" s="23"/>
      <c r="C64" s="24"/>
      <c r="D64" s="25"/>
      <c r="E64" s="26" t="s">
        <v>53</v>
      </c>
      <c r="F64" s="27">
        <v>20</v>
      </c>
      <c r="G64" s="27">
        <v>1.4</v>
      </c>
      <c r="H64" s="27">
        <v>1.7</v>
      </c>
      <c r="I64" s="27">
        <v>11.1</v>
      </c>
      <c r="J64" s="27">
        <v>65.5</v>
      </c>
      <c r="K64" s="28">
        <v>471</v>
      </c>
      <c r="L64" s="27"/>
    </row>
    <row r="65" spans="1:12" ht="15" x14ac:dyDescent="0.25">
      <c r="A65" s="22"/>
      <c r="B65" s="23"/>
      <c r="C65" s="24"/>
      <c r="D65" s="29" t="s">
        <v>25</v>
      </c>
      <c r="E65" s="26" t="s">
        <v>54</v>
      </c>
      <c r="F65" s="27">
        <v>200</v>
      </c>
      <c r="G65" s="27">
        <v>4.7</v>
      </c>
      <c r="H65" s="27">
        <v>3.5</v>
      </c>
      <c r="I65" s="27">
        <v>12.5</v>
      </c>
      <c r="J65" s="27">
        <v>100.4</v>
      </c>
      <c r="K65" s="28">
        <v>462</v>
      </c>
      <c r="L65" s="27"/>
    </row>
    <row r="66" spans="1:12" ht="15" x14ac:dyDescent="0.25">
      <c r="A66" s="22"/>
      <c r="B66" s="23"/>
      <c r="C66" s="24"/>
      <c r="D66" s="29" t="s">
        <v>26</v>
      </c>
      <c r="E66" s="26" t="s">
        <v>41</v>
      </c>
      <c r="F66" s="27">
        <v>30</v>
      </c>
      <c r="G66" s="27">
        <v>2.4</v>
      </c>
      <c r="H66" s="27">
        <v>0.3</v>
      </c>
      <c r="I66" s="27">
        <v>14.7</v>
      </c>
      <c r="J66" s="27">
        <v>71.2</v>
      </c>
      <c r="K66" s="28"/>
      <c r="L66" s="27"/>
    </row>
    <row r="67" spans="1:12" ht="15" x14ac:dyDescent="0.25">
      <c r="A67" s="22"/>
      <c r="B67" s="23"/>
      <c r="C67" s="24"/>
      <c r="D67" s="29" t="s">
        <v>27</v>
      </c>
      <c r="E67" s="26" t="s">
        <v>55</v>
      </c>
      <c r="F67" s="27">
        <v>100</v>
      </c>
      <c r="G67" s="27">
        <v>0.8</v>
      </c>
      <c r="H67" s="27">
        <v>0.2</v>
      </c>
      <c r="I67" s="27">
        <v>7.5</v>
      </c>
      <c r="J67" s="27">
        <v>35</v>
      </c>
      <c r="K67" s="28">
        <v>112</v>
      </c>
      <c r="L67" s="27"/>
    </row>
    <row r="68" spans="1:12" ht="15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28</v>
      </c>
      <c r="E70" s="34"/>
      <c r="F70" s="35">
        <f>SUM(F63:F69)</f>
        <v>500</v>
      </c>
      <c r="G70" s="35">
        <f>SUM(G63:G69)</f>
        <v>24.9</v>
      </c>
      <c r="H70" s="35">
        <f>SUM(H63:H69)</f>
        <v>14.899999999999999</v>
      </c>
      <c r="I70" s="35">
        <f>SUM(I63:I69)</f>
        <v>72</v>
      </c>
      <c r="J70" s="35">
        <f>SUM(J63:J69)</f>
        <v>521.70000000000005</v>
      </c>
      <c r="K70" s="36"/>
      <c r="L70" s="50">
        <v>72</v>
      </c>
    </row>
    <row r="71" spans="1:12" ht="15" x14ac:dyDescent="0.2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5" x14ac:dyDescent="0.2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">
      <c r="A81" s="40">
        <f>A63</f>
        <v>1</v>
      </c>
      <c r="B81" s="41">
        <f>B63</f>
        <v>4</v>
      </c>
      <c r="C81" s="52" t="s">
        <v>37</v>
      </c>
      <c r="D81" s="53"/>
      <c r="E81" s="42"/>
      <c r="F81" s="43">
        <f>F70+F80</f>
        <v>500</v>
      </c>
      <c r="G81" s="43">
        <f>G70+G80</f>
        <v>24.9</v>
      </c>
      <c r="H81" s="43">
        <f>H70+H80</f>
        <v>14.899999999999999</v>
      </c>
      <c r="I81" s="43">
        <f>I70+I80</f>
        <v>72</v>
      </c>
      <c r="J81" s="43">
        <f>J70+J80</f>
        <v>521.70000000000005</v>
      </c>
      <c r="K81" s="43"/>
      <c r="L81" s="43">
        <f>L70+L80</f>
        <v>72</v>
      </c>
    </row>
    <row r="82" spans="1:12" ht="15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56</v>
      </c>
      <c r="F82" s="20">
        <v>90</v>
      </c>
      <c r="G82" s="20">
        <v>17.2</v>
      </c>
      <c r="H82" s="20">
        <v>3.9</v>
      </c>
      <c r="I82" s="20">
        <v>12</v>
      </c>
      <c r="J82" s="20">
        <v>151.80000000000001</v>
      </c>
      <c r="K82" s="21">
        <v>372</v>
      </c>
      <c r="L82" s="20"/>
    </row>
    <row r="83" spans="1:12" ht="15" x14ac:dyDescent="0.25">
      <c r="A83" s="22"/>
      <c r="B83" s="23"/>
      <c r="C83" s="24"/>
      <c r="D83" s="25"/>
      <c r="E83" s="26" t="s">
        <v>45</v>
      </c>
      <c r="F83" s="27">
        <v>150</v>
      </c>
      <c r="G83" s="27">
        <v>5.3</v>
      </c>
      <c r="H83" s="27">
        <v>4.9000000000000004</v>
      </c>
      <c r="I83" s="27">
        <v>32.799999999999997</v>
      </c>
      <c r="J83" s="27">
        <v>196.8</v>
      </c>
      <c r="K83" s="28">
        <v>256</v>
      </c>
      <c r="L83" s="27"/>
    </row>
    <row r="84" spans="1:12" ht="15" x14ac:dyDescent="0.25">
      <c r="A84" s="22"/>
      <c r="B84" s="23"/>
      <c r="C84" s="24"/>
      <c r="D84" s="29" t="s">
        <v>25</v>
      </c>
      <c r="E84" s="26" t="s">
        <v>46</v>
      </c>
      <c r="F84" s="27">
        <v>207</v>
      </c>
      <c r="G84" s="27">
        <v>0.2</v>
      </c>
      <c r="H84" s="27">
        <v>0.1</v>
      </c>
      <c r="I84" s="27">
        <v>6.6</v>
      </c>
      <c r="J84" s="27">
        <v>27.9</v>
      </c>
      <c r="K84" s="28">
        <v>459</v>
      </c>
      <c r="L84" s="27"/>
    </row>
    <row r="85" spans="1:12" ht="15" x14ac:dyDescent="0.25">
      <c r="A85" s="22"/>
      <c r="B85" s="23"/>
      <c r="C85" s="24"/>
      <c r="D85" s="29" t="s">
        <v>26</v>
      </c>
      <c r="E85" s="26" t="s">
        <v>58</v>
      </c>
      <c r="F85" s="27">
        <v>40</v>
      </c>
      <c r="G85" s="27">
        <v>3.2</v>
      </c>
      <c r="H85" s="27">
        <v>0.4</v>
      </c>
      <c r="I85" s="27">
        <v>19.600000000000001</v>
      </c>
      <c r="J85" s="27">
        <v>95</v>
      </c>
      <c r="K85" s="28"/>
      <c r="L85" s="27"/>
    </row>
    <row r="86" spans="1:12" ht="15" x14ac:dyDescent="0.2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22"/>
      <c r="B87" s="23"/>
      <c r="C87" s="24"/>
      <c r="D87" s="25"/>
      <c r="E87" s="26" t="s">
        <v>57</v>
      </c>
      <c r="F87" s="27">
        <v>60</v>
      </c>
      <c r="G87" s="27">
        <v>0.8</v>
      </c>
      <c r="H87" s="27">
        <v>2.7</v>
      </c>
      <c r="I87" s="27">
        <v>4.5999999999999996</v>
      </c>
      <c r="J87" s="27">
        <v>45.7</v>
      </c>
      <c r="K87" s="28">
        <v>26</v>
      </c>
      <c r="L87" s="27"/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28</v>
      </c>
      <c r="E89" s="34"/>
      <c r="F89" s="35">
        <f>SUM(F82:F88)</f>
        <v>547</v>
      </c>
      <c r="G89" s="35">
        <f>SUM(G82:G88)</f>
        <v>26.7</v>
      </c>
      <c r="H89" s="35">
        <f>SUM(H82:H88)</f>
        <v>12</v>
      </c>
      <c r="I89" s="35">
        <f>SUM(I82:I88)</f>
        <v>75.599999999999994</v>
      </c>
      <c r="J89" s="35">
        <f>SUM(J82:J88)</f>
        <v>517.20000000000005</v>
      </c>
      <c r="K89" s="36"/>
      <c r="L89" s="50">
        <v>72</v>
      </c>
    </row>
    <row r="90" spans="1:12" ht="15" x14ac:dyDescent="0.2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5" x14ac:dyDescent="0.2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">
      <c r="A100" s="40">
        <f>A82</f>
        <v>1</v>
      </c>
      <c r="B100" s="41">
        <f>B82</f>
        <v>5</v>
      </c>
      <c r="C100" s="52" t="s">
        <v>37</v>
      </c>
      <c r="D100" s="53"/>
      <c r="E100" s="42"/>
      <c r="F100" s="43">
        <f>F89+F99</f>
        <v>547</v>
      </c>
      <c r="G100" s="43">
        <f>G89+G99</f>
        <v>26.7</v>
      </c>
      <c r="H100" s="43">
        <f>H89+H99</f>
        <v>12</v>
      </c>
      <c r="I100" s="43">
        <f>I89+I99</f>
        <v>75.599999999999994</v>
      </c>
      <c r="J100" s="43">
        <f>J89+J99</f>
        <v>517.20000000000005</v>
      </c>
      <c r="K100" s="43"/>
      <c r="L100" s="43">
        <f>L89+L99</f>
        <v>72</v>
      </c>
    </row>
    <row r="101" spans="1:12" ht="15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59</v>
      </c>
      <c r="F101" s="20">
        <v>150</v>
      </c>
      <c r="G101" s="20">
        <v>19</v>
      </c>
      <c r="H101" s="20">
        <v>25.3</v>
      </c>
      <c r="I101" s="20">
        <v>3</v>
      </c>
      <c r="J101" s="20">
        <v>315.8</v>
      </c>
      <c r="K101" s="21">
        <v>275</v>
      </c>
      <c r="L101" s="20"/>
    </row>
    <row r="102" spans="1:12" ht="15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25</v>
      </c>
      <c r="E103" s="26" t="s">
        <v>40</v>
      </c>
      <c r="F103" s="27">
        <v>200</v>
      </c>
      <c r="G103" s="27">
        <v>0.2</v>
      </c>
      <c r="H103" s="27">
        <v>0</v>
      </c>
      <c r="I103" s="27">
        <v>6.4</v>
      </c>
      <c r="J103" s="27">
        <v>26.8</v>
      </c>
      <c r="K103" s="28">
        <v>457</v>
      </c>
      <c r="L103" s="27"/>
    </row>
    <row r="104" spans="1:12" ht="15" x14ac:dyDescent="0.25">
      <c r="A104" s="22"/>
      <c r="B104" s="23"/>
      <c r="C104" s="24"/>
      <c r="D104" s="29" t="s">
        <v>26</v>
      </c>
      <c r="E104" s="26" t="s">
        <v>41</v>
      </c>
      <c r="F104" s="27">
        <v>30</v>
      </c>
      <c r="G104" s="27">
        <v>2.4</v>
      </c>
      <c r="H104" s="27">
        <v>0.3</v>
      </c>
      <c r="I104" s="27">
        <v>14.7</v>
      </c>
      <c r="J104" s="27">
        <v>71.2</v>
      </c>
      <c r="K104" s="28"/>
      <c r="L104" s="27"/>
    </row>
    <row r="105" spans="1:12" ht="15" x14ac:dyDescent="0.25">
      <c r="A105" s="22"/>
      <c r="B105" s="23"/>
      <c r="C105" s="24"/>
      <c r="D105" s="29" t="s">
        <v>27</v>
      </c>
      <c r="E105" s="26" t="s">
        <v>61</v>
      </c>
      <c r="F105" s="27">
        <v>160</v>
      </c>
      <c r="G105" s="27">
        <v>1.4</v>
      </c>
      <c r="H105" s="27">
        <v>0.3</v>
      </c>
      <c r="I105" s="27">
        <v>13</v>
      </c>
      <c r="J105" s="27">
        <v>60.5</v>
      </c>
      <c r="K105" s="28">
        <v>112</v>
      </c>
      <c r="L105" s="27"/>
    </row>
    <row r="106" spans="1:12" ht="15" x14ac:dyDescent="0.25">
      <c r="A106" s="22"/>
      <c r="B106" s="23"/>
      <c r="C106" s="24"/>
      <c r="D106" s="25"/>
      <c r="E106" s="26" t="s">
        <v>60</v>
      </c>
      <c r="F106" s="27">
        <v>60</v>
      </c>
      <c r="G106" s="27">
        <v>0.7</v>
      </c>
      <c r="H106" s="27">
        <v>0.1</v>
      </c>
      <c r="I106" s="27">
        <v>2.2999999999999998</v>
      </c>
      <c r="J106" s="27">
        <v>12.8</v>
      </c>
      <c r="K106" s="28">
        <v>148</v>
      </c>
      <c r="L106" s="27"/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0"/>
      <c r="B108" s="31"/>
      <c r="C108" s="32"/>
      <c r="D108" s="33" t="s">
        <v>28</v>
      </c>
      <c r="E108" s="34"/>
      <c r="F108" s="35">
        <f>SUM(F101:F107)</f>
        <v>600</v>
      </c>
      <c r="G108" s="35">
        <f>SUM(G101:G107)</f>
        <v>23.699999999999996</v>
      </c>
      <c r="H108" s="35">
        <f>SUM(H101:H107)</f>
        <v>26.000000000000004</v>
      </c>
      <c r="I108" s="35">
        <f>SUM(I101:I107)</f>
        <v>39.4</v>
      </c>
      <c r="J108" s="35">
        <f>SUM(J101:J107)</f>
        <v>487.1</v>
      </c>
      <c r="K108" s="36"/>
      <c r="L108" s="50">
        <v>72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 x14ac:dyDescent="0.2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x14ac:dyDescent="0.2">
      <c r="A119" s="40">
        <f>A101</f>
        <v>2</v>
      </c>
      <c r="B119" s="41">
        <f>B101</f>
        <v>1</v>
      </c>
      <c r="C119" s="52" t="s">
        <v>37</v>
      </c>
      <c r="D119" s="53"/>
      <c r="E119" s="42"/>
      <c r="F119" s="43">
        <f>F108+F118</f>
        <v>600</v>
      </c>
      <c r="G119" s="43">
        <f>G108+G118</f>
        <v>23.699999999999996</v>
      </c>
      <c r="H119" s="43">
        <f>H108+H118</f>
        <v>26.000000000000004</v>
      </c>
      <c r="I119" s="43">
        <f>I108+I118</f>
        <v>39.4</v>
      </c>
      <c r="J119" s="43">
        <f>J108+J118</f>
        <v>487.1</v>
      </c>
      <c r="K119" s="43"/>
      <c r="L119" s="43">
        <f>L108+L118</f>
        <v>72</v>
      </c>
    </row>
    <row r="120" spans="1:12" ht="15" x14ac:dyDescent="0.25">
      <c r="A120" s="44">
        <v>2</v>
      </c>
      <c r="B120" s="23">
        <v>2</v>
      </c>
      <c r="C120" s="17" t="s">
        <v>23</v>
      </c>
      <c r="D120" s="18" t="s">
        <v>24</v>
      </c>
      <c r="E120" s="19" t="s">
        <v>71</v>
      </c>
      <c r="F120" s="20">
        <v>200</v>
      </c>
      <c r="G120" s="20">
        <v>5.3</v>
      </c>
      <c r="H120" s="20">
        <v>5.4</v>
      </c>
      <c r="I120" s="20">
        <v>28.7</v>
      </c>
      <c r="J120" s="20">
        <v>184.5</v>
      </c>
      <c r="K120" s="21">
        <v>234</v>
      </c>
      <c r="L120" s="20"/>
    </row>
    <row r="121" spans="1:12" ht="15" x14ac:dyDescent="0.25">
      <c r="A121" s="44"/>
      <c r="B121" s="23"/>
      <c r="C121" s="24"/>
      <c r="D121" s="25"/>
      <c r="E121" s="26" t="s">
        <v>62</v>
      </c>
      <c r="F121" s="27">
        <v>20</v>
      </c>
      <c r="G121" s="27">
        <v>0.2</v>
      </c>
      <c r="H121" s="27">
        <v>14.5</v>
      </c>
      <c r="I121" s="27">
        <v>0.3</v>
      </c>
      <c r="J121" s="27">
        <v>132.19999999999999</v>
      </c>
      <c r="K121" s="28">
        <v>79</v>
      </c>
      <c r="L121" s="27"/>
    </row>
    <row r="122" spans="1:12" ht="15" x14ac:dyDescent="0.25">
      <c r="A122" s="44"/>
      <c r="B122" s="23"/>
      <c r="C122" s="24"/>
      <c r="D122" s="29" t="s">
        <v>25</v>
      </c>
      <c r="E122" s="26" t="s">
        <v>51</v>
      </c>
      <c r="F122" s="27">
        <v>200</v>
      </c>
      <c r="G122" s="27">
        <v>3.9</v>
      </c>
      <c r="H122" s="27">
        <v>2.9</v>
      </c>
      <c r="I122" s="27">
        <v>11.2</v>
      </c>
      <c r="J122" s="27">
        <v>86</v>
      </c>
      <c r="K122" s="28">
        <v>464</v>
      </c>
      <c r="L122" s="27"/>
    </row>
    <row r="123" spans="1:12" ht="15" x14ac:dyDescent="0.25">
      <c r="A123" s="44"/>
      <c r="B123" s="23"/>
      <c r="C123" s="24"/>
      <c r="D123" s="29" t="s">
        <v>26</v>
      </c>
      <c r="E123" s="26" t="s">
        <v>41</v>
      </c>
      <c r="F123" s="27">
        <v>40</v>
      </c>
      <c r="G123" s="27">
        <v>3.2</v>
      </c>
      <c r="H123" s="27">
        <v>0.4</v>
      </c>
      <c r="I123" s="27">
        <v>19.600000000000001</v>
      </c>
      <c r="J123" s="27">
        <v>95</v>
      </c>
      <c r="K123" s="28"/>
      <c r="L123" s="27"/>
    </row>
    <row r="124" spans="1:12" ht="15" x14ac:dyDescent="0.25">
      <c r="A124" s="44"/>
      <c r="B124" s="23"/>
      <c r="C124" s="24"/>
      <c r="D124" s="29" t="s">
        <v>27</v>
      </c>
      <c r="E124" s="26" t="s">
        <v>55</v>
      </c>
      <c r="F124" s="27">
        <v>100</v>
      </c>
      <c r="G124" s="27">
        <v>0.8</v>
      </c>
      <c r="H124" s="27">
        <v>0.2</v>
      </c>
      <c r="I124" s="27">
        <v>7.5</v>
      </c>
      <c r="J124" s="27">
        <v>35</v>
      </c>
      <c r="K124" s="28">
        <v>112</v>
      </c>
      <c r="L124" s="27"/>
    </row>
    <row r="125" spans="1:12" ht="15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28</v>
      </c>
      <c r="E127" s="34"/>
      <c r="F127" s="35">
        <f>SUM(F120:F126)</f>
        <v>560</v>
      </c>
      <c r="G127" s="35">
        <f>SUM(G120:G126)</f>
        <v>13.400000000000002</v>
      </c>
      <c r="H127" s="35">
        <f>SUM(H120:H126)</f>
        <v>23.399999999999995</v>
      </c>
      <c r="I127" s="35">
        <f>SUM(I120:I126)</f>
        <v>67.300000000000011</v>
      </c>
      <c r="J127" s="35">
        <f>SUM(J120:J126)</f>
        <v>532.70000000000005</v>
      </c>
      <c r="K127" s="36"/>
      <c r="L127" s="50">
        <v>72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 x14ac:dyDescent="0.2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 x14ac:dyDescent="0.2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x14ac:dyDescent="0.2">
      <c r="A138" s="46">
        <f>A120</f>
        <v>2</v>
      </c>
      <c r="B138" s="46">
        <f>B120</f>
        <v>2</v>
      </c>
      <c r="C138" s="52" t="s">
        <v>37</v>
      </c>
      <c r="D138" s="53"/>
      <c r="E138" s="42"/>
      <c r="F138" s="43">
        <f>F127+F137</f>
        <v>560</v>
      </c>
      <c r="G138" s="43">
        <f>G127+G137</f>
        <v>13.400000000000002</v>
      </c>
      <c r="H138" s="43">
        <f>H127+H137</f>
        <v>23.399999999999995</v>
      </c>
      <c r="I138" s="43">
        <f>I127+I137</f>
        <v>67.300000000000011</v>
      </c>
      <c r="J138" s="43">
        <f>J127+J137</f>
        <v>532.70000000000005</v>
      </c>
      <c r="K138" s="43"/>
      <c r="L138" s="43">
        <f>L127+L137</f>
        <v>72</v>
      </c>
    </row>
    <row r="139" spans="1:12" ht="15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 t="s">
        <v>63</v>
      </c>
      <c r="F139" s="20">
        <v>150</v>
      </c>
      <c r="G139" s="20">
        <v>29.7</v>
      </c>
      <c r="H139" s="20">
        <v>10.7</v>
      </c>
      <c r="I139" s="20">
        <v>21.6</v>
      </c>
      <c r="J139" s="20">
        <v>301.3</v>
      </c>
      <c r="K139" s="21">
        <v>279</v>
      </c>
      <c r="L139" s="20"/>
    </row>
    <row r="140" spans="1:12" ht="15" x14ac:dyDescent="0.25">
      <c r="A140" s="22"/>
      <c r="B140" s="23"/>
      <c r="C140" s="24"/>
      <c r="D140" s="25"/>
      <c r="E140" s="26" t="s">
        <v>64</v>
      </c>
      <c r="F140" s="27">
        <v>20</v>
      </c>
      <c r="G140" s="27">
        <v>1.4</v>
      </c>
      <c r="H140" s="27">
        <v>1.7</v>
      </c>
      <c r="I140" s="27">
        <v>11.1</v>
      </c>
      <c r="J140" s="27">
        <v>65.5</v>
      </c>
      <c r="K140" s="28">
        <v>471</v>
      </c>
      <c r="L140" s="27"/>
    </row>
    <row r="141" spans="1:12" ht="15" x14ac:dyDescent="0.25">
      <c r="A141" s="22"/>
      <c r="B141" s="23"/>
      <c r="C141" s="24"/>
      <c r="D141" s="29" t="s">
        <v>25</v>
      </c>
      <c r="E141" s="26" t="s">
        <v>72</v>
      </c>
      <c r="F141" s="27">
        <v>200</v>
      </c>
      <c r="G141" s="27">
        <v>1.6</v>
      </c>
      <c r="H141" s="27">
        <v>1.3</v>
      </c>
      <c r="I141" s="27">
        <v>11.5</v>
      </c>
      <c r="J141" s="27">
        <v>64</v>
      </c>
      <c r="K141" s="28">
        <v>460</v>
      </c>
      <c r="L141" s="27"/>
    </row>
    <row r="142" spans="1:12" ht="15.75" customHeight="1" x14ac:dyDescent="0.25">
      <c r="A142" s="22"/>
      <c r="B142" s="23"/>
      <c r="C142" s="24"/>
      <c r="D142" s="29" t="s">
        <v>26</v>
      </c>
      <c r="E142" s="26" t="s">
        <v>41</v>
      </c>
      <c r="F142" s="27">
        <v>30</v>
      </c>
      <c r="G142" s="27">
        <v>2.4</v>
      </c>
      <c r="H142" s="27">
        <v>0.3</v>
      </c>
      <c r="I142" s="27">
        <v>14.7</v>
      </c>
      <c r="J142" s="27">
        <v>71.2</v>
      </c>
      <c r="K142" s="28"/>
      <c r="L142" s="27"/>
    </row>
    <row r="143" spans="1:12" ht="15" x14ac:dyDescent="0.25">
      <c r="A143" s="22"/>
      <c r="B143" s="23"/>
      <c r="C143" s="24"/>
      <c r="D143" s="29" t="s">
        <v>27</v>
      </c>
      <c r="E143" s="26" t="s">
        <v>42</v>
      </c>
      <c r="F143" s="27">
        <v>100</v>
      </c>
      <c r="G143" s="27">
        <v>0.4</v>
      </c>
      <c r="H143" s="27">
        <v>0.4</v>
      </c>
      <c r="I143" s="27">
        <v>9.8000000000000007</v>
      </c>
      <c r="J143" s="27">
        <v>44.4</v>
      </c>
      <c r="K143" s="28">
        <v>112</v>
      </c>
      <c r="L143" s="27"/>
    </row>
    <row r="144" spans="1:12" ht="15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28</v>
      </c>
      <c r="E146" s="34"/>
      <c r="F146" s="35">
        <f>SUM(F139:F145)</f>
        <v>500</v>
      </c>
      <c r="G146" s="35">
        <f>SUM(G139:G145)</f>
        <v>35.499999999999993</v>
      </c>
      <c r="H146" s="35">
        <f>SUM(H139:H145)</f>
        <v>14.4</v>
      </c>
      <c r="I146" s="35">
        <f>SUM(I139:I145)</f>
        <v>68.7</v>
      </c>
      <c r="J146" s="35">
        <f>SUM(J139:J145)</f>
        <v>546.4</v>
      </c>
      <c r="K146" s="36"/>
      <c r="L146" s="50">
        <v>72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29</v>
      </c>
      <c r="D147" s="29"/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/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/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/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9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9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22"/>
      <c r="B153" s="23"/>
      <c r="C153" s="24"/>
      <c r="D153" s="29"/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x14ac:dyDescent="0.2">
      <c r="A157" s="40">
        <f>A139</f>
        <v>2</v>
      </c>
      <c r="B157" s="41">
        <f>B139</f>
        <v>3</v>
      </c>
      <c r="C157" s="52" t="s">
        <v>37</v>
      </c>
      <c r="D157" s="53"/>
      <c r="E157" s="42"/>
      <c r="F157" s="43">
        <f>F146+F156</f>
        <v>500</v>
      </c>
      <c r="G157" s="43">
        <f>G146+G156</f>
        <v>35.499999999999993</v>
      </c>
      <c r="H157" s="43">
        <f>H146+H156</f>
        <v>14.4</v>
      </c>
      <c r="I157" s="43">
        <f>I146+I156</f>
        <v>68.7</v>
      </c>
      <c r="J157" s="43">
        <f>J146+J156</f>
        <v>546.4</v>
      </c>
      <c r="K157" s="43"/>
      <c r="L157" s="43">
        <f>L146+L156</f>
        <v>72</v>
      </c>
    </row>
    <row r="158" spans="1:12" ht="15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 t="s">
        <v>65</v>
      </c>
      <c r="F158" s="20">
        <v>175</v>
      </c>
      <c r="G158" s="20">
        <v>9</v>
      </c>
      <c r="H158" s="20">
        <v>7.7</v>
      </c>
      <c r="I158" s="20">
        <v>32.5</v>
      </c>
      <c r="J158" s="20">
        <v>235.4</v>
      </c>
      <c r="K158" s="21">
        <v>259</v>
      </c>
      <c r="L158" s="20"/>
    </row>
    <row r="159" spans="1:12" ht="15" x14ac:dyDescent="0.25">
      <c r="A159" s="22"/>
      <c r="B159" s="23"/>
      <c r="C159" s="24"/>
      <c r="D159" s="25"/>
      <c r="E159" s="26" t="s">
        <v>66</v>
      </c>
      <c r="F159" s="27">
        <v>100</v>
      </c>
      <c r="G159" s="27">
        <v>2.1</v>
      </c>
      <c r="H159" s="27">
        <v>7.1</v>
      </c>
      <c r="I159" s="27">
        <v>10.1</v>
      </c>
      <c r="J159" s="27">
        <v>113.2</v>
      </c>
      <c r="K159" s="28">
        <v>54</v>
      </c>
      <c r="L159" s="27"/>
    </row>
    <row r="160" spans="1:12" ht="15" x14ac:dyDescent="0.25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26</v>
      </c>
      <c r="E161" s="26" t="s">
        <v>41</v>
      </c>
      <c r="F161" s="27">
        <v>30</v>
      </c>
      <c r="G161" s="27">
        <v>2.4</v>
      </c>
      <c r="H161" s="27">
        <v>0.3</v>
      </c>
      <c r="I161" s="27">
        <v>14.7</v>
      </c>
      <c r="J161" s="27">
        <v>71.2</v>
      </c>
      <c r="K161" s="28"/>
      <c r="L161" s="27"/>
    </row>
    <row r="162" spans="1:12" ht="15" x14ac:dyDescent="0.2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 t="s">
        <v>67</v>
      </c>
      <c r="F163" s="27">
        <v>200</v>
      </c>
      <c r="G163" s="27">
        <v>1</v>
      </c>
      <c r="H163" s="27">
        <v>0.2</v>
      </c>
      <c r="I163" s="27">
        <v>20.2</v>
      </c>
      <c r="J163" s="27">
        <v>86.6</v>
      </c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SUM(F158:F164)</f>
        <v>505</v>
      </c>
      <c r="G165" s="35">
        <f>SUM(G158:G164)</f>
        <v>14.5</v>
      </c>
      <c r="H165" s="35">
        <f>SUM(H158:H164)</f>
        <v>15.3</v>
      </c>
      <c r="I165" s="35">
        <f>SUM(I158:I164)</f>
        <v>77.5</v>
      </c>
      <c r="J165" s="35">
        <f>SUM(J158:J164)</f>
        <v>506.4</v>
      </c>
      <c r="K165" s="36"/>
      <c r="L165" s="50">
        <v>72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x14ac:dyDescent="0.2">
      <c r="A176" s="40">
        <f>A158</f>
        <v>2</v>
      </c>
      <c r="B176" s="41">
        <f>B158</f>
        <v>4</v>
      </c>
      <c r="C176" s="52" t="s">
        <v>37</v>
      </c>
      <c r="D176" s="53"/>
      <c r="E176" s="42"/>
      <c r="F176" s="43">
        <f>F165+F175</f>
        <v>505</v>
      </c>
      <c r="G176" s="43">
        <f>G165+G175</f>
        <v>14.5</v>
      </c>
      <c r="H176" s="43">
        <f>H165+H175</f>
        <v>15.3</v>
      </c>
      <c r="I176" s="43">
        <f>I165+I175</f>
        <v>77.5</v>
      </c>
      <c r="J176" s="43">
        <f>J165+J175</f>
        <v>506.4</v>
      </c>
      <c r="K176" s="43"/>
      <c r="L176" s="43">
        <f>L165+L175</f>
        <v>72</v>
      </c>
    </row>
    <row r="177" spans="1:12" ht="15" x14ac:dyDescent="0.25">
      <c r="A177" s="15">
        <v>2</v>
      </c>
      <c r="B177" s="16">
        <v>5</v>
      </c>
      <c r="C177" s="17" t="s">
        <v>23</v>
      </c>
      <c r="D177" s="18" t="s">
        <v>24</v>
      </c>
      <c r="E177" s="19" t="s">
        <v>68</v>
      </c>
      <c r="F177" s="20">
        <v>90</v>
      </c>
      <c r="G177" s="20">
        <v>17.2</v>
      </c>
      <c r="H177" s="20">
        <v>3.9</v>
      </c>
      <c r="I177" s="20">
        <v>12</v>
      </c>
      <c r="J177" s="20">
        <v>151.80000000000001</v>
      </c>
      <c r="K177" s="21">
        <v>372</v>
      </c>
      <c r="L177" s="20"/>
    </row>
    <row r="178" spans="1:12" ht="15" x14ac:dyDescent="0.25">
      <c r="A178" s="22"/>
      <c r="B178" s="23"/>
      <c r="C178" s="24"/>
      <c r="D178" s="25"/>
      <c r="E178" s="26" t="s">
        <v>69</v>
      </c>
      <c r="F178" s="27">
        <v>150</v>
      </c>
      <c r="G178" s="27">
        <v>2.9</v>
      </c>
      <c r="H178" s="27">
        <v>7.5</v>
      </c>
      <c r="I178" s="27">
        <v>13.6</v>
      </c>
      <c r="J178" s="27">
        <v>133.30000000000001</v>
      </c>
      <c r="K178" s="28">
        <v>176</v>
      </c>
      <c r="L178" s="27"/>
    </row>
    <row r="179" spans="1:12" ht="15" x14ac:dyDescent="0.25">
      <c r="A179" s="22"/>
      <c r="B179" s="23"/>
      <c r="C179" s="24"/>
      <c r="D179" s="29" t="s">
        <v>25</v>
      </c>
      <c r="E179" s="26" t="s">
        <v>46</v>
      </c>
      <c r="F179" s="27">
        <v>207</v>
      </c>
      <c r="G179" s="27">
        <v>0.2</v>
      </c>
      <c r="H179" s="27">
        <v>0.1</v>
      </c>
      <c r="I179" s="27">
        <v>6.6</v>
      </c>
      <c r="J179" s="27">
        <v>27.9</v>
      </c>
      <c r="K179" s="28">
        <v>459</v>
      </c>
      <c r="L179" s="27"/>
    </row>
    <row r="180" spans="1:12" ht="15" x14ac:dyDescent="0.25">
      <c r="A180" s="22"/>
      <c r="B180" s="23"/>
      <c r="C180" s="24"/>
      <c r="D180" s="29" t="s">
        <v>26</v>
      </c>
      <c r="E180" s="26" t="s">
        <v>70</v>
      </c>
      <c r="F180" s="27">
        <v>30</v>
      </c>
      <c r="G180" s="27">
        <v>2.4</v>
      </c>
      <c r="H180" s="27">
        <v>0.3</v>
      </c>
      <c r="I180" s="27">
        <v>14.7</v>
      </c>
      <c r="J180" s="27">
        <v>71.2</v>
      </c>
      <c r="K180" s="28"/>
      <c r="L180" s="27"/>
    </row>
    <row r="181" spans="1:12" ht="15" x14ac:dyDescent="0.2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5"/>
      <c r="E182" s="26" t="s">
        <v>49</v>
      </c>
      <c r="F182" s="27">
        <v>80</v>
      </c>
      <c r="G182" s="27">
        <v>0.7</v>
      </c>
      <c r="H182" s="27">
        <v>8.1</v>
      </c>
      <c r="I182" s="27">
        <v>5.7</v>
      </c>
      <c r="J182" s="27">
        <v>99</v>
      </c>
      <c r="K182" s="28">
        <v>22</v>
      </c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557</v>
      </c>
      <c r="G184" s="35">
        <f>SUM(G177:G183)</f>
        <v>23.399999999999995</v>
      </c>
      <c r="H184" s="35">
        <f>SUM(H177:H183)</f>
        <v>19.899999999999999</v>
      </c>
      <c r="I184" s="35">
        <f>SUM(I177:I183)</f>
        <v>52.600000000000009</v>
      </c>
      <c r="J184" s="35">
        <f>SUM(J177:J183)</f>
        <v>483.2</v>
      </c>
      <c r="K184" s="36"/>
      <c r="L184" s="50">
        <v>72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 x14ac:dyDescent="0.2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x14ac:dyDescent="0.2">
      <c r="A195" s="40">
        <f>A177</f>
        <v>2</v>
      </c>
      <c r="B195" s="41">
        <f>B177</f>
        <v>5</v>
      </c>
      <c r="C195" s="52" t="s">
        <v>37</v>
      </c>
      <c r="D195" s="53"/>
      <c r="E195" s="42"/>
      <c r="F195" s="43">
        <f>F184+F194</f>
        <v>557</v>
      </c>
      <c r="G195" s="43">
        <f>G184+G194</f>
        <v>23.399999999999995</v>
      </c>
      <c r="H195" s="43">
        <f>H184+H194</f>
        <v>19.899999999999999</v>
      </c>
      <c r="I195" s="43">
        <f>I184+I194</f>
        <v>52.600000000000009</v>
      </c>
      <c r="J195" s="43">
        <f>J184+J194</f>
        <v>483.2</v>
      </c>
      <c r="K195" s="43"/>
      <c r="L195" s="43">
        <f>L184+L194</f>
        <v>72</v>
      </c>
    </row>
    <row r="196" spans="1:12" x14ac:dyDescent="0.2">
      <c r="A196" s="47"/>
      <c r="B196" s="48"/>
      <c r="C196" s="54" t="s">
        <v>38</v>
      </c>
      <c r="D196" s="55"/>
      <c r="E196" s="56"/>
      <c r="F196" s="49">
        <f>F195+F176+F157+F138+F119+F100+F81+F62+F43+F24</f>
        <v>5406</v>
      </c>
      <c r="G196" s="49">
        <f t="shared" ref="G196:J196" si="0">G195+G176+G157+G138+G119+G100+G81+G62+G43+G24</f>
        <v>214.29999999999995</v>
      </c>
      <c r="H196" s="49">
        <f t="shared" si="0"/>
        <v>176.8</v>
      </c>
      <c r="I196" s="49">
        <f t="shared" si="0"/>
        <v>660.30000000000007</v>
      </c>
      <c r="J196" s="49">
        <f t="shared" si="0"/>
        <v>5091.3</v>
      </c>
      <c r="K196" s="49"/>
      <c r="L196" s="49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2023-10-31T07:55:25Z</dcterms:modified>
</cp:coreProperties>
</file>